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10745\Desktop\積算\Ｒ８徳土　旧吉野川流域下水道　松・中喜来　幹線流量計更新工事（４）\"/>
    </mc:Choice>
  </mc:AlternateContent>
  <xr:revisionPtr revIDLastSave="0" documentId="13_ncr:1_{CA9BFC39-6213-4938-8E8F-CA0F915FEC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2" i="1"/>
  <c r="G36" i="1"/>
  <c r="G35" i="1" s="1"/>
  <c r="G33" i="1"/>
  <c r="G27" i="1"/>
  <c r="G22" i="1"/>
  <c r="G21" i="1"/>
  <c r="G19" i="1"/>
  <c r="G18" i="1"/>
  <c r="G12" i="1"/>
  <c r="G11" i="1" s="1"/>
  <c r="G10" i="1" l="1"/>
  <c r="G16" i="1"/>
  <c r="G17" i="1"/>
  <c r="G39" i="1"/>
  <c r="G44" i="1"/>
  <c r="G51" i="1"/>
  <c r="G54" i="1" s="1"/>
  <c r="G55" i="1" s="1"/>
</calcChain>
</file>

<file path=xl/sharedStrings.xml><?xml version="1.0" encoding="utf-8"?>
<sst xmlns="http://schemas.openxmlformats.org/spreadsheetml/2006/main" count="110" uniqueCount="69">
  <si>
    <t>工事費内訳書</t>
  </si>
  <si>
    <t>住　　　　所</t>
  </si>
  <si>
    <t>商号又は名称</t>
  </si>
  <si>
    <t>代 表 者 名</t>
  </si>
  <si>
    <t>工 事 名</t>
  </si>
  <si>
    <t>Ｒ８徳土　旧吉野川流域下水道　松・中喜来　幹線流量計更新工事（４）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</si>
  <si>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</si>
  <si>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</si>
  <si>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</si>
  <si>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</si>
  <si>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</si>
  <si>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</si>
  <si>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式</t>
  </si>
  <si>
    <t>計装設備</t>
  </si>
  <si>
    <t>検出器類</t>
  </si>
  <si>
    <t>流量計変換器</t>
  </si>
  <si>
    <t>組</t>
  </si>
  <si>
    <t>流量変換器盤
　(屋外柱上型流量計盤)</t>
  </si>
  <si>
    <t>面</t>
  </si>
  <si>
    <t>潜水超音波式水位センサ</t>
  </si>
  <si>
    <t>電気設備</t>
  </si>
  <si>
    <t>工場製品輸送工</t>
  </si>
  <si>
    <t>輸送工</t>
  </si>
  <si>
    <t>輸送費</t>
  </si>
  <si>
    <t>t</t>
  </si>
  <si>
    <t>計装設備工</t>
  </si>
  <si>
    <t>計装設備設置工</t>
  </si>
  <si>
    <t>流量変換器盤設置</t>
  </si>
  <si>
    <t>流量計専用ケーブル設置</t>
  </si>
  <si>
    <t>m</t>
  </si>
  <si>
    <t>水位センサ設置</t>
  </si>
  <si>
    <t>材料費</t>
  </si>
  <si>
    <t>計装設備撤去工</t>
  </si>
  <si>
    <t>流量変換器盤撤去</t>
  </si>
  <si>
    <t>流量計専用ケーブル撤去</t>
  </si>
  <si>
    <t>水位センサ撤去</t>
  </si>
  <si>
    <t>現場発生品運搬</t>
  </si>
  <si>
    <t>スクラップ控除</t>
  </si>
  <si>
    <t>単体調整</t>
  </si>
  <si>
    <t>流量計変換器調整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</si>
  <si>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</si>
  <si>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</si>
  <si>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</si>
  <si>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</si>
  <si>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</si>
  <si>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</si>
  <si>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</si>
  <si>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</si>
  <si>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</si>
  <si>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</si>
  <si>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</si>
  <si>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</si>
  <si>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</si>
  <si>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</si>
  <si>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</si>
  <si>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</si>
  <si>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</si>
  <si>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</si>
  <si>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</si>
  <si>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</si>
  <si>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</si>
  <si>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</si>
  <si>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</si>
  <si>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</si>
  <si>
    <t>電気設備(機器費)</t>
    <rPh sb="7" eb="8">
      <t>ヒ</t>
    </rPh>
    <phoneticPr fontId="4"/>
  </si>
  <si>
    <t>機器費計（工場製作原価）</t>
    <phoneticPr fontId="4"/>
  </si>
  <si>
    <t>据付間接費</t>
    <rPh sb="0" eb="1">
      <t>ス</t>
    </rPh>
    <rPh sb="1" eb="2">
      <t>ツ</t>
    </rPh>
    <phoneticPr fontId="4"/>
  </si>
  <si>
    <t>据付（技術者）間接費</t>
    <rPh sb="3" eb="6">
      <t>ギジュツシャ</t>
    </rPh>
    <phoneticPr fontId="4"/>
  </si>
  <si>
    <t>据付（機器）間接費</t>
    <rPh sb="3" eb="5">
      <t>キキ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</si>
</sst>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5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3" fillId="0" borderId="0" xfId="0" applyNumberFormat="1" applyFont="1" applyAlignment="1">
      <alignment horizontal="distributed" vertical="center"/>
    </xf>
    <xf numFmtId="49" fontId="3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77" fontId="3" fillId="0" borderId="6" xfId="0" applyNumberFormat="1" applyFont="1" applyBorder="1" applyAlignment="1">
      <alignment horizontal="center"/>
    </xf>
    <xf numFmtId="178" fontId="3" fillId="0" borderId="7" xfId="0" applyNumberFormat="1" applyFont="1" applyBorder="1" applyAlignment="1">
      <alignment horizontal="right"/>
    </xf>
    <xf numFmtId="178" fontId="3" fillId="2" borderId="7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/>
    </xf>
    <xf numFmtId="178" fontId="3" fillId="0" borderId="11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workbookViewId="0"/>
  </sheetViews>
  <sheetFormatPr defaultRowHeight="18" x14ac:dyDescent="0.55000000000000004"/>
  <cols>
    <col min="1" max="1" width="9.6640625" customWidth="1"/>
    <col min="2" max="3" width="8.6640625" customWidth="1"/>
    <col min="4" max="4" width="29.6640625" customWidth="1"/>
    <col min="5" max="5" width="13.6640625" customWidth="1"/>
    <col min="6" max="6" width="14.6640625" customWidth="1"/>
    <col min="7" max="7" width="22.6640625" customWidth="1"/>
    <col min="8" max="8" width="9.66406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19"/>
      <c r="G3" s="19"/>
    </row>
    <row r="4" spans="1:10" ht="11.25" customHeight="1" x14ac:dyDescent="0.55000000000000004">
      <c r="E4" s="1" t="s">
        <v>2</v>
      </c>
      <c r="F4" s="19"/>
      <c r="G4" s="19"/>
    </row>
    <row r="5" spans="1:10" ht="11.25" customHeight="1" x14ac:dyDescent="0.55000000000000004">
      <c r="E5" s="1" t="s">
        <v>3</v>
      </c>
      <c r="F5" s="19"/>
      <c r="G5" s="19"/>
    </row>
    <row r="6" spans="1:10" ht="11.25" customHeight="1" x14ac:dyDescent="0.55000000000000004"/>
    <row r="7" spans="1:10" ht="16.5" customHeight="1" x14ac:dyDescent="0.5500000000000000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5500000000000000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5500000000000000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26" t="s">
        <v>64</v>
      </c>
      <c r="B10" s="23"/>
      <c r="C10" s="23"/>
      <c r="D10" s="23"/>
      <c r="E10" s="8" t="s">
        <v>12</v>
      </c>
      <c r="F10" s="9">
        <v>1</v>
      </c>
      <c r="G10" s="11">
        <f>G11</f>
        <v>0</v>
      </c>
      <c r="I10" s="13">
        <v>1</v>
      </c>
      <c r="J10" s="13">
        <v>1</v>
      </c>
    </row>
    <row r="11" spans="1:10" ht="42" customHeight="1" x14ac:dyDescent="0.2">
      <c r="A11" s="6"/>
      <c r="B11" s="23" t="s">
        <v>13</v>
      </c>
      <c r="C11" s="23"/>
      <c r="D11" s="23"/>
      <c r="E11" s="8" t="s">
        <v>12</v>
      </c>
      <c r="F11" s="9">
        <v>1</v>
      </c>
      <c r="G11" s="11">
        <f>G12</f>
        <v>0</v>
      </c>
      <c r="I11" s="13">
        <v>2</v>
      </c>
      <c r="J11" s="13">
        <v>2</v>
      </c>
    </row>
    <row r="12" spans="1:10" ht="42" customHeight="1" x14ac:dyDescent="0.2">
      <c r="A12" s="6"/>
      <c r="B12" s="7"/>
      <c r="C12" s="23" t="s">
        <v>14</v>
      </c>
      <c r="D12" s="23"/>
      <c r="E12" s="8" t="s">
        <v>12</v>
      </c>
      <c r="F12" s="9">
        <v>1</v>
      </c>
      <c r="G12" s="11">
        <f>G13+G14+G15</f>
        <v>0</v>
      </c>
      <c r="I12" s="13">
        <v>3</v>
      </c>
      <c r="J12" s="13">
        <v>3</v>
      </c>
    </row>
    <row r="13" spans="1:10" ht="42" customHeight="1" x14ac:dyDescent="0.2">
      <c r="A13" s="6"/>
      <c r="B13" s="7"/>
      <c r="C13" s="7"/>
      <c r="D13" s="23" t="s">
        <v>15</v>
      </c>
      <c r="E13" s="8" t="s">
        <v>16</v>
      </c>
      <c r="F13" s="9">
        <v>1</v>
      </c>
      <c r="G13" s="12"/>
      <c r="I13" s="13">
        <v>4</v>
      </c>
      <c r="J13" s="13">
        <v>4</v>
      </c>
    </row>
    <row r="14" spans="1:10" ht="42" customHeight="1" x14ac:dyDescent="0.2">
      <c r="A14" s="6"/>
      <c r="B14" s="7"/>
      <c r="C14" s="7"/>
      <c r="D14" s="23" t="s">
        <v>17</v>
      </c>
      <c r="E14" s="8" t="s">
        <v>18</v>
      </c>
      <c r="F14" s="9">
        <v>1</v>
      </c>
      <c r="G14" s="12"/>
      <c r="I14" s="13">
        <v>5</v>
      </c>
      <c r="J14" s="13">
        <v>4</v>
      </c>
    </row>
    <row r="15" spans="1:10" ht="42" customHeight="1" x14ac:dyDescent="0.2">
      <c r="A15" s="6"/>
      <c r="B15" s="7"/>
      <c r="C15" s="7"/>
      <c r="D15" s="23" t="s">
        <v>19</v>
      </c>
      <c r="E15" s="8" t="s">
        <v>16</v>
      </c>
      <c r="F15" s="9">
        <v>1</v>
      </c>
      <c r="G15" s="12"/>
      <c r="I15" s="13">
        <v>6</v>
      </c>
      <c r="J15" s="13">
        <v>4</v>
      </c>
    </row>
    <row r="16" spans="1:10" ht="42" customHeight="1" x14ac:dyDescent="0.2">
      <c r="A16" s="26" t="s">
        <v>65</v>
      </c>
      <c r="B16" s="23"/>
      <c r="C16" s="23"/>
      <c r="D16" s="23"/>
      <c r="E16" s="8" t="s">
        <v>12</v>
      </c>
      <c r="F16" s="9">
        <v>1</v>
      </c>
      <c r="G16" s="11">
        <f>G11</f>
        <v>0</v>
      </c>
      <c r="I16" s="13">
        <v>7</v>
      </c>
      <c r="J16" s="13"/>
    </row>
    <row r="17" spans="1:10" ht="42" customHeight="1" x14ac:dyDescent="0.2">
      <c r="A17" s="22" t="s">
        <v>20</v>
      </c>
      <c r="B17" s="23"/>
      <c r="C17" s="23"/>
      <c r="D17" s="23"/>
      <c r="E17" s="8" t="s">
        <v>12</v>
      </c>
      <c r="F17" s="9">
        <v>1</v>
      </c>
      <c r="G17" s="11">
        <f>G18+G21+G35</f>
        <v>0</v>
      </c>
      <c r="I17" s="13">
        <v>8</v>
      </c>
      <c r="J17" s="13">
        <v>1</v>
      </c>
    </row>
    <row r="18" spans="1:10" ht="42" customHeight="1" x14ac:dyDescent="0.2">
      <c r="A18" s="6"/>
      <c r="B18" s="23" t="s">
        <v>21</v>
      </c>
      <c r="C18" s="23"/>
      <c r="D18" s="23"/>
      <c r="E18" s="8" t="s">
        <v>12</v>
      </c>
      <c r="F18" s="9">
        <v>1</v>
      </c>
      <c r="G18" s="11">
        <f>G19</f>
        <v>0</v>
      </c>
      <c r="I18" s="13">
        <v>9</v>
      </c>
      <c r="J18" s="13">
        <v>2</v>
      </c>
    </row>
    <row r="19" spans="1:10" ht="42" customHeight="1" x14ac:dyDescent="0.2">
      <c r="A19" s="6"/>
      <c r="B19" s="7"/>
      <c r="C19" s="23" t="s">
        <v>22</v>
      </c>
      <c r="D19" s="23"/>
      <c r="E19" s="8" t="s">
        <v>12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2">
      <c r="A20" s="6"/>
      <c r="B20" s="7"/>
      <c r="C20" s="7"/>
      <c r="D20" s="23" t="s">
        <v>23</v>
      </c>
      <c r="E20" s="8" t="s">
        <v>24</v>
      </c>
      <c r="F20" s="10">
        <v>0.2</v>
      </c>
      <c r="G20" s="12"/>
      <c r="I20" s="13">
        <v>11</v>
      </c>
      <c r="J20" s="13">
        <v>4</v>
      </c>
    </row>
    <row r="21" spans="1:10" ht="42" customHeight="1" x14ac:dyDescent="0.2">
      <c r="A21" s="6"/>
      <c r="B21" s="23" t="s">
        <v>25</v>
      </c>
      <c r="C21" s="23"/>
      <c r="D21" s="23"/>
      <c r="E21" s="8" t="s">
        <v>12</v>
      </c>
      <c r="F21" s="9">
        <v>1</v>
      </c>
      <c r="G21" s="11">
        <f>G22+G27+G33</f>
        <v>0</v>
      </c>
      <c r="I21" s="13">
        <v>12</v>
      </c>
      <c r="J21" s="13">
        <v>2</v>
      </c>
    </row>
    <row r="22" spans="1:10" ht="42" customHeight="1" x14ac:dyDescent="0.2">
      <c r="A22" s="6"/>
      <c r="B22" s="7"/>
      <c r="C22" s="23" t="s">
        <v>26</v>
      </c>
      <c r="D22" s="23"/>
      <c r="E22" s="8" t="s">
        <v>12</v>
      </c>
      <c r="F22" s="9">
        <v>1</v>
      </c>
      <c r="G22" s="11">
        <f>G23+G24+G25+G26</f>
        <v>0</v>
      </c>
      <c r="I22" s="13">
        <v>13</v>
      </c>
      <c r="J22" s="13">
        <v>3</v>
      </c>
    </row>
    <row r="23" spans="1:10" ht="42" customHeight="1" x14ac:dyDescent="0.2">
      <c r="A23" s="6"/>
      <c r="B23" s="7"/>
      <c r="C23" s="7"/>
      <c r="D23" s="23" t="s">
        <v>27</v>
      </c>
      <c r="E23" s="8" t="s">
        <v>18</v>
      </c>
      <c r="F23" s="9">
        <v>1</v>
      </c>
      <c r="G23" s="12"/>
      <c r="I23" s="13">
        <v>14</v>
      </c>
      <c r="J23" s="13">
        <v>4</v>
      </c>
    </row>
    <row r="24" spans="1:10" ht="42" customHeight="1" x14ac:dyDescent="0.2">
      <c r="A24" s="6"/>
      <c r="B24" s="7"/>
      <c r="C24" s="7"/>
      <c r="D24" s="23" t="s">
        <v>28</v>
      </c>
      <c r="E24" s="8" t="s">
        <v>29</v>
      </c>
      <c r="F24" s="9">
        <v>25</v>
      </c>
      <c r="G24" s="12"/>
      <c r="I24" s="13">
        <v>15</v>
      </c>
      <c r="J24" s="13">
        <v>4</v>
      </c>
    </row>
    <row r="25" spans="1:10" ht="42" customHeight="1" x14ac:dyDescent="0.2">
      <c r="A25" s="6"/>
      <c r="B25" s="7"/>
      <c r="C25" s="7"/>
      <c r="D25" s="23" t="s">
        <v>30</v>
      </c>
      <c r="E25" s="8" t="s">
        <v>16</v>
      </c>
      <c r="F25" s="9">
        <v>1</v>
      </c>
      <c r="G25" s="12"/>
      <c r="I25" s="13">
        <v>16</v>
      </c>
      <c r="J25" s="13">
        <v>4</v>
      </c>
    </row>
    <row r="26" spans="1:10" ht="42" customHeight="1" x14ac:dyDescent="0.2">
      <c r="A26" s="6"/>
      <c r="B26" s="7"/>
      <c r="C26" s="7"/>
      <c r="D26" s="23" t="s">
        <v>31</v>
      </c>
      <c r="E26" s="8" t="s">
        <v>12</v>
      </c>
      <c r="F26" s="9">
        <v>1</v>
      </c>
      <c r="G26" s="12"/>
      <c r="I26" s="13">
        <v>17</v>
      </c>
      <c r="J26" s="13">
        <v>4</v>
      </c>
    </row>
    <row r="27" spans="1:10" ht="42" customHeight="1" x14ac:dyDescent="0.2">
      <c r="A27" s="6"/>
      <c r="B27" s="7"/>
      <c r="C27" s="23" t="s">
        <v>32</v>
      </c>
      <c r="D27" s="23"/>
      <c r="E27" s="8" t="s">
        <v>12</v>
      </c>
      <c r="F27" s="9">
        <v>1</v>
      </c>
      <c r="G27" s="11">
        <f>G28+G29+G30+G31+G32</f>
        <v>0</v>
      </c>
      <c r="I27" s="13">
        <v>18</v>
      </c>
      <c r="J27" s="13">
        <v>3</v>
      </c>
    </row>
    <row r="28" spans="1:10" ht="42" customHeight="1" x14ac:dyDescent="0.2">
      <c r="A28" s="6"/>
      <c r="B28" s="7"/>
      <c r="C28" s="7"/>
      <c r="D28" s="23" t="s">
        <v>33</v>
      </c>
      <c r="E28" s="8" t="s">
        <v>18</v>
      </c>
      <c r="F28" s="9">
        <v>1</v>
      </c>
      <c r="G28" s="12"/>
      <c r="I28" s="13">
        <v>19</v>
      </c>
      <c r="J28" s="13">
        <v>4</v>
      </c>
    </row>
    <row r="29" spans="1:10" ht="42" customHeight="1" x14ac:dyDescent="0.2">
      <c r="A29" s="6"/>
      <c r="B29" s="7"/>
      <c r="C29" s="7"/>
      <c r="D29" s="23" t="s">
        <v>34</v>
      </c>
      <c r="E29" s="8" t="s">
        <v>29</v>
      </c>
      <c r="F29" s="9">
        <v>25</v>
      </c>
      <c r="G29" s="12"/>
      <c r="I29" s="13">
        <v>20</v>
      </c>
      <c r="J29" s="13">
        <v>4</v>
      </c>
    </row>
    <row r="30" spans="1:10" ht="42" customHeight="1" x14ac:dyDescent="0.2">
      <c r="A30" s="6"/>
      <c r="B30" s="7"/>
      <c r="C30" s="7"/>
      <c r="D30" s="23" t="s">
        <v>35</v>
      </c>
      <c r="E30" s="8" t="s">
        <v>16</v>
      </c>
      <c r="F30" s="9">
        <v>1</v>
      </c>
      <c r="G30" s="12"/>
      <c r="I30" s="13">
        <v>21</v>
      </c>
      <c r="J30" s="13">
        <v>4</v>
      </c>
    </row>
    <row r="31" spans="1:10" ht="42" customHeight="1" x14ac:dyDescent="0.2">
      <c r="A31" s="6"/>
      <c r="B31" s="7"/>
      <c r="C31" s="7"/>
      <c r="D31" s="23" t="s">
        <v>36</v>
      </c>
      <c r="E31" s="8" t="s">
        <v>24</v>
      </c>
      <c r="F31" s="10">
        <v>0.2</v>
      </c>
      <c r="G31" s="12"/>
      <c r="I31" s="13">
        <v>22</v>
      </c>
      <c r="J31" s="13">
        <v>4</v>
      </c>
    </row>
    <row r="32" spans="1:10" ht="42" customHeight="1" x14ac:dyDescent="0.2">
      <c r="A32" s="6"/>
      <c r="B32" s="7"/>
      <c r="C32" s="7"/>
      <c r="D32" s="23" t="s">
        <v>37</v>
      </c>
      <c r="E32" s="8" t="s">
        <v>24</v>
      </c>
      <c r="F32" s="10">
        <v>0.2</v>
      </c>
      <c r="G32" s="12"/>
      <c r="I32" s="13">
        <v>23</v>
      </c>
      <c r="J32" s="13">
        <v>4</v>
      </c>
    </row>
    <row r="33" spans="1:10" ht="42" customHeight="1" x14ac:dyDescent="0.2">
      <c r="A33" s="6"/>
      <c r="B33" s="7"/>
      <c r="C33" s="23" t="s">
        <v>38</v>
      </c>
      <c r="D33" s="23"/>
      <c r="E33" s="8" t="s">
        <v>12</v>
      </c>
      <c r="F33" s="9">
        <v>1</v>
      </c>
      <c r="G33" s="11">
        <f>G34</f>
        <v>0</v>
      </c>
      <c r="I33" s="13">
        <v>24</v>
      </c>
      <c r="J33" s="13">
        <v>3</v>
      </c>
    </row>
    <row r="34" spans="1:10" ht="42" customHeight="1" x14ac:dyDescent="0.2">
      <c r="A34" s="6"/>
      <c r="B34" s="7"/>
      <c r="C34" s="7"/>
      <c r="D34" s="23" t="s">
        <v>39</v>
      </c>
      <c r="E34" s="8" t="s">
        <v>16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2">
      <c r="A35" s="6"/>
      <c r="B35" s="23" t="s">
        <v>40</v>
      </c>
      <c r="C35" s="23"/>
      <c r="D35" s="23"/>
      <c r="E35" s="8" t="s">
        <v>12</v>
      </c>
      <c r="F35" s="9">
        <v>1</v>
      </c>
      <c r="G35" s="11">
        <f>G36</f>
        <v>0</v>
      </c>
      <c r="I35" s="13">
        <v>26</v>
      </c>
      <c r="J35" s="13">
        <v>2</v>
      </c>
    </row>
    <row r="36" spans="1:10" ht="42" customHeight="1" x14ac:dyDescent="0.2">
      <c r="A36" s="6"/>
      <c r="B36" s="7"/>
      <c r="C36" s="23" t="s">
        <v>41</v>
      </c>
      <c r="D36" s="23"/>
      <c r="E36" s="8" t="s">
        <v>12</v>
      </c>
      <c r="F36" s="9">
        <v>1</v>
      </c>
      <c r="G36" s="11">
        <f>G37+G38</f>
        <v>0</v>
      </c>
      <c r="I36" s="13">
        <v>27</v>
      </c>
      <c r="J36" s="13">
        <v>3</v>
      </c>
    </row>
    <row r="37" spans="1:10" ht="42" customHeight="1" x14ac:dyDescent="0.2">
      <c r="A37" s="6"/>
      <c r="B37" s="7"/>
      <c r="C37" s="7"/>
      <c r="D37" s="23" t="s">
        <v>42</v>
      </c>
      <c r="E37" s="8" t="s">
        <v>43</v>
      </c>
      <c r="F37" s="9">
        <v>2</v>
      </c>
      <c r="G37" s="12"/>
      <c r="I37" s="13">
        <v>28</v>
      </c>
      <c r="J37" s="13">
        <v>4</v>
      </c>
    </row>
    <row r="38" spans="1:10" ht="42" customHeight="1" x14ac:dyDescent="0.2">
      <c r="A38" s="6"/>
      <c r="B38" s="7"/>
      <c r="C38" s="7"/>
      <c r="D38" s="23" t="s">
        <v>42</v>
      </c>
      <c r="E38" s="8" t="s">
        <v>43</v>
      </c>
      <c r="F38" s="9">
        <v>2</v>
      </c>
      <c r="G38" s="12"/>
      <c r="I38" s="13">
        <v>29</v>
      </c>
      <c r="J38" s="13">
        <v>4</v>
      </c>
    </row>
    <row r="39" spans="1:10" ht="42" customHeight="1" x14ac:dyDescent="0.2">
      <c r="A39" s="22" t="s">
        <v>44</v>
      </c>
      <c r="B39" s="23"/>
      <c r="C39" s="23"/>
      <c r="D39" s="23"/>
      <c r="E39" s="8" t="s">
        <v>12</v>
      </c>
      <c r="F39" s="9">
        <v>1</v>
      </c>
      <c r="G39" s="11">
        <f>G18+G21+G35</f>
        <v>0</v>
      </c>
      <c r="I39" s="13">
        <v>30</v>
      </c>
      <c r="J39" s="13">
        <v>20</v>
      </c>
    </row>
    <row r="40" spans="1:10" ht="42" customHeight="1" x14ac:dyDescent="0.2">
      <c r="A40" s="6"/>
      <c r="B40" s="23" t="s">
        <v>45</v>
      </c>
      <c r="C40" s="23"/>
      <c r="D40" s="23"/>
      <c r="E40" s="8" t="s">
        <v>12</v>
      </c>
      <c r="F40" s="9">
        <v>1</v>
      </c>
      <c r="G40" s="12"/>
      <c r="I40" s="13">
        <v>31</v>
      </c>
      <c r="J40" s="13" t="s">
        <v>46</v>
      </c>
    </row>
    <row r="41" spans="1:10" ht="42" customHeight="1" x14ac:dyDescent="0.2">
      <c r="A41" s="6"/>
      <c r="B41" s="23" t="s">
        <v>47</v>
      </c>
      <c r="C41" s="23"/>
      <c r="D41" s="23"/>
      <c r="E41" s="8" t="s">
        <v>12</v>
      </c>
      <c r="F41" s="9">
        <v>1</v>
      </c>
      <c r="G41" s="12"/>
      <c r="I41" s="13">
        <v>32</v>
      </c>
      <c r="J41" s="13" t="s">
        <v>48</v>
      </c>
    </row>
    <row r="42" spans="1:10" ht="42" customHeight="1" x14ac:dyDescent="0.2">
      <c r="A42" s="22" t="s">
        <v>49</v>
      </c>
      <c r="B42" s="23"/>
      <c r="C42" s="23"/>
      <c r="D42" s="23"/>
      <c r="E42" s="8" t="s">
        <v>12</v>
      </c>
      <c r="F42" s="9">
        <v>1</v>
      </c>
      <c r="G42" s="11">
        <f>G43</f>
        <v>0</v>
      </c>
      <c r="I42" s="13">
        <v>33</v>
      </c>
      <c r="J42" s="13">
        <v>200</v>
      </c>
    </row>
    <row r="43" spans="1:10" ht="42" customHeight="1" x14ac:dyDescent="0.2">
      <c r="A43" s="6"/>
      <c r="B43" s="23" t="s">
        <v>50</v>
      </c>
      <c r="C43" s="23"/>
      <c r="D43" s="23"/>
      <c r="E43" s="8" t="s">
        <v>12</v>
      </c>
      <c r="F43" s="9">
        <v>1</v>
      </c>
      <c r="G43" s="12"/>
      <c r="I43" s="13">
        <v>34</v>
      </c>
      <c r="J43" s="13"/>
    </row>
    <row r="44" spans="1:10" ht="42" customHeight="1" x14ac:dyDescent="0.2">
      <c r="A44" s="22" t="s">
        <v>51</v>
      </c>
      <c r="B44" s="23"/>
      <c r="C44" s="23"/>
      <c r="D44" s="23"/>
      <c r="E44" s="8" t="s">
        <v>12</v>
      </c>
      <c r="F44" s="9">
        <v>1</v>
      </c>
      <c r="G44" s="11">
        <f>G39+G42</f>
        <v>0</v>
      </c>
      <c r="I44" s="13">
        <v>35</v>
      </c>
      <c r="J44" s="13"/>
    </row>
    <row r="45" spans="1:10" ht="42" customHeight="1" x14ac:dyDescent="0.2">
      <c r="A45" s="6"/>
      <c r="B45" s="23" t="s">
        <v>52</v>
      </c>
      <c r="C45" s="23"/>
      <c r="D45" s="23"/>
      <c r="E45" s="8" t="s">
        <v>12</v>
      </c>
      <c r="F45" s="9">
        <v>1</v>
      </c>
      <c r="G45" s="12"/>
      <c r="I45" s="13">
        <v>36</v>
      </c>
      <c r="J45" s="13">
        <v>210</v>
      </c>
    </row>
    <row r="46" spans="1:10" ht="42" customHeight="1" x14ac:dyDescent="0.2">
      <c r="A46" s="6"/>
      <c r="B46" s="7"/>
      <c r="C46" s="23" t="s">
        <v>53</v>
      </c>
      <c r="D46" s="23"/>
      <c r="E46" s="8" t="s">
        <v>12</v>
      </c>
      <c r="F46" s="9">
        <v>1</v>
      </c>
      <c r="G46" s="12"/>
      <c r="I46" s="13">
        <v>37</v>
      </c>
      <c r="J46" s="13" t="s">
        <v>54</v>
      </c>
    </row>
    <row r="47" spans="1:10" ht="42" customHeight="1" x14ac:dyDescent="0.2">
      <c r="A47" s="6"/>
      <c r="B47" s="7"/>
      <c r="C47" s="23" t="s">
        <v>55</v>
      </c>
      <c r="D47" s="23"/>
      <c r="E47" s="8" t="s">
        <v>12</v>
      </c>
      <c r="F47" s="9">
        <v>1</v>
      </c>
      <c r="G47" s="12"/>
      <c r="I47" s="13">
        <v>38</v>
      </c>
      <c r="J47" s="13" t="s">
        <v>56</v>
      </c>
    </row>
    <row r="48" spans="1:10" ht="42" customHeight="1" x14ac:dyDescent="0.2">
      <c r="A48" s="29" t="s">
        <v>66</v>
      </c>
      <c r="B48" s="27"/>
      <c r="C48" s="27"/>
      <c r="D48" s="28"/>
      <c r="E48" s="8" t="s">
        <v>12</v>
      </c>
      <c r="F48" s="9">
        <v>1</v>
      </c>
      <c r="G48" s="11">
        <f>G49+G50</f>
        <v>0</v>
      </c>
      <c r="I48" s="13">
        <v>39</v>
      </c>
      <c r="J48" s="13"/>
    </row>
    <row r="49" spans="1:10" ht="42" customHeight="1" x14ac:dyDescent="0.2">
      <c r="A49" s="6"/>
      <c r="B49" s="30" t="s">
        <v>67</v>
      </c>
      <c r="C49" s="30"/>
      <c r="D49" s="31"/>
      <c r="E49" s="8" t="s">
        <v>12</v>
      </c>
      <c r="F49" s="9">
        <v>1</v>
      </c>
      <c r="G49" s="12"/>
      <c r="I49" s="13">
        <v>40</v>
      </c>
      <c r="J49" s="13"/>
    </row>
    <row r="50" spans="1:10" ht="42" customHeight="1" x14ac:dyDescent="0.2">
      <c r="A50" s="6"/>
      <c r="B50" s="30" t="s">
        <v>68</v>
      </c>
      <c r="C50" s="30"/>
      <c r="D50" s="31"/>
      <c r="E50" s="8" t="s">
        <v>12</v>
      </c>
      <c r="F50" s="9">
        <v>1</v>
      </c>
      <c r="G50" s="12"/>
      <c r="I50" s="13"/>
      <c r="J50" s="13"/>
    </row>
    <row r="51" spans="1:10" ht="42" customHeight="1" x14ac:dyDescent="0.2">
      <c r="A51" s="22" t="s">
        <v>57</v>
      </c>
      <c r="B51" s="23"/>
      <c r="C51" s="23"/>
      <c r="D51" s="23"/>
      <c r="E51" s="8" t="s">
        <v>12</v>
      </c>
      <c r="F51" s="9">
        <v>1</v>
      </c>
      <c r="G51" s="11">
        <f>G39+G42+G45+G48</f>
        <v>0</v>
      </c>
      <c r="I51" s="13">
        <v>41</v>
      </c>
      <c r="J51" s="13"/>
    </row>
    <row r="52" spans="1:10" ht="42" customHeight="1" x14ac:dyDescent="0.2">
      <c r="A52" s="6"/>
      <c r="B52" s="23" t="s">
        <v>58</v>
      </c>
      <c r="C52" s="23"/>
      <c r="D52" s="23"/>
      <c r="E52" s="8" t="s">
        <v>12</v>
      </c>
      <c r="F52" s="9">
        <v>1</v>
      </c>
      <c r="G52" s="12"/>
      <c r="I52" s="13">
        <v>42</v>
      </c>
      <c r="J52" s="13" t="s">
        <v>59</v>
      </c>
    </row>
    <row r="53" spans="1:10" ht="42" customHeight="1" x14ac:dyDescent="0.2">
      <c r="A53" s="6"/>
      <c r="B53" s="23" t="s">
        <v>60</v>
      </c>
      <c r="C53" s="23"/>
      <c r="D53" s="23"/>
      <c r="E53" s="8" t="s">
        <v>12</v>
      </c>
      <c r="F53" s="9">
        <v>1</v>
      </c>
      <c r="G53" s="12"/>
      <c r="I53" s="13">
        <v>43</v>
      </c>
      <c r="J53" s="13">
        <v>220</v>
      </c>
    </row>
    <row r="54" spans="1:10" ht="42" customHeight="1" x14ac:dyDescent="0.2">
      <c r="A54" s="22" t="s">
        <v>61</v>
      </c>
      <c r="B54" s="23"/>
      <c r="C54" s="23"/>
      <c r="D54" s="23"/>
      <c r="E54" s="8" t="s">
        <v>12</v>
      </c>
      <c r="F54" s="9">
        <v>1</v>
      </c>
      <c r="G54" s="11">
        <f>G16+G51+G53</f>
        <v>0</v>
      </c>
      <c r="I54" s="13">
        <v>44</v>
      </c>
      <c r="J54" s="13">
        <v>30</v>
      </c>
    </row>
    <row r="55" spans="1:10" ht="42" customHeight="1" x14ac:dyDescent="0.2">
      <c r="A55" s="24" t="s">
        <v>62</v>
      </c>
      <c r="B55" s="25"/>
      <c r="C55" s="25"/>
      <c r="D55" s="25"/>
      <c r="E55" s="14" t="s">
        <v>63</v>
      </c>
      <c r="F55" s="15" t="s">
        <v>63</v>
      </c>
      <c r="G55" s="16">
        <f>G54</f>
        <v>0</v>
      </c>
      <c r="I55" s="13">
        <v>45</v>
      </c>
      <c r="J55" s="13">
        <v>90</v>
      </c>
    </row>
    <row r="56" spans="1:10" x14ac:dyDescent="0.2">
      <c r="I56" s="13">
        <v>99999</v>
      </c>
    </row>
  </sheetData>
  <mergeCells count="52">
    <mergeCell ref="A55:D55"/>
    <mergeCell ref="A48:D48"/>
    <mergeCell ref="B49:D49"/>
    <mergeCell ref="B50:D50"/>
    <mergeCell ref="A51:D51"/>
    <mergeCell ref="B52:D52"/>
    <mergeCell ref="B53:D53"/>
    <mergeCell ref="A54:D54"/>
    <mergeCell ref="A44:D44"/>
    <mergeCell ref="B45:D45"/>
    <mergeCell ref="C46:D46"/>
    <mergeCell ref="C47:D47"/>
    <mergeCell ref="A39:D39"/>
    <mergeCell ref="B40:D40"/>
    <mergeCell ref="B41:D41"/>
    <mergeCell ref="A42:D42"/>
    <mergeCell ref="B43:D43"/>
    <mergeCell ref="D34"/>
    <mergeCell ref="B35:D35"/>
    <mergeCell ref="C36:D36"/>
    <mergeCell ref="D37"/>
    <mergeCell ref="D38"/>
    <mergeCell ref="D29"/>
    <mergeCell ref="D30"/>
    <mergeCell ref="D31"/>
    <mergeCell ref="D32"/>
    <mergeCell ref="C33:D33"/>
    <mergeCell ref="D24"/>
    <mergeCell ref="D25"/>
    <mergeCell ref="D26"/>
    <mergeCell ref="C27:D27"/>
    <mergeCell ref="D28"/>
    <mergeCell ref="C19:D19"/>
    <mergeCell ref="D20"/>
    <mergeCell ref="B21:D21"/>
    <mergeCell ref="C22:D22"/>
    <mergeCell ref="D23"/>
    <mergeCell ref="D14"/>
    <mergeCell ref="D15"/>
    <mergeCell ref="A16:D16"/>
    <mergeCell ref="A17:D17"/>
    <mergeCell ref="B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4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koori takashi</cp:lastModifiedBy>
  <dcterms:created xsi:type="dcterms:W3CDTF">2026-06-17T00:33:23Z</dcterms:created>
  <dcterms:modified xsi:type="dcterms:W3CDTF">2026-06-17T04:06:05Z</dcterms:modified>
</cp:coreProperties>
</file>